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216" windowWidth="15336" windowHeight="9108" activeTab="0"/>
  </bookViews>
  <sheets>
    <sheet name="1-PH &amp; 3-PH" sheetId="1" r:id="rId1"/>
    <sheet name="Hand Filled" sheetId="2" r:id="rId2"/>
  </sheets>
  <definedNames>
    <definedName name="_xlnm.Print_Area" localSheetId="0">'1-PH &amp; 3-PH'!$A$1:$J$51</definedName>
    <definedName name="_xlnm.Print_Area" localSheetId="1">'Hand Filled'!$A$1:$J$51</definedName>
  </definedNames>
  <calcPr fullCalcOnLoad="1"/>
</workbook>
</file>

<file path=xl/comments1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comments2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sharedStrings.xml><?xml version="1.0" encoding="utf-8"?>
<sst xmlns="http://schemas.openxmlformats.org/spreadsheetml/2006/main" count="168" uniqueCount="77">
  <si>
    <t>Customer Information</t>
  </si>
  <si>
    <t>Business Name:</t>
  </si>
  <si>
    <t>Contact Name:</t>
  </si>
  <si>
    <t>Service Address:</t>
  </si>
  <si>
    <t>Service Town:</t>
  </si>
  <si>
    <t>Mailing Address:</t>
  </si>
  <si>
    <t>Company Telephone:</t>
  </si>
  <si>
    <t>Electrical Contractor Information</t>
  </si>
  <si>
    <t>Company Name:</t>
  </si>
  <si>
    <t>Number of Employees:</t>
  </si>
  <si>
    <t>Electrical Service Information</t>
  </si>
  <si>
    <t>HVAC</t>
  </si>
  <si>
    <t>Hours of Operation/Week:</t>
  </si>
  <si>
    <t>120 / 208</t>
  </si>
  <si>
    <t>120 / 240</t>
  </si>
  <si>
    <t>DIVERSITY</t>
  </si>
  <si>
    <t>DATE:</t>
  </si>
  <si>
    <t>NOTES:</t>
  </si>
  <si>
    <t>Load Information</t>
  </si>
  <si>
    <t>KVA DEMAND</t>
  </si>
  <si>
    <t>Additional Notes:</t>
  </si>
  <si>
    <t>Electric Space Heater</t>
  </si>
  <si>
    <t>Water Heating</t>
  </si>
  <si>
    <t>Lighting</t>
  </si>
  <si>
    <t>Industrial Process Heat</t>
  </si>
  <si>
    <t>Motors</t>
  </si>
  <si>
    <t>Computers</t>
  </si>
  <si>
    <t>Refrigeration</t>
  </si>
  <si>
    <t>Miscellaneous</t>
  </si>
  <si>
    <t>Existing KVA Demand</t>
  </si>
  <si>
    <t>277 / 480</t>
  </si>
  <si>
    <t>EWP:</t>
  </si>
  <si>
    <t>TOTAL LOAD DEMAND:</t>
  </si>
  <si>
    <t>TOTAL:</t>
  </si>
  <si>
    <t>Mailing Town / City:</t>
  </si>
  <si>
    <t>Mailing State / Zip:</t>
  </si>
  <si>
    <t>Email Address:</t>
  </si>
  <si>
    <t>Cell Phone:</t>
  </si>
  <si>
    <t>Local Telephone:</t>
  </si>
  <si>
    <t>Starts Per Day:</t>
  </si>
  <si>
    <t>LOAD TYPE</t>
  </si>
  <si>
    <t>PHASE   (1 or 3)</t>
  </si>
  <si>
    <t>CONNECTED LOAD</t>
  </si>
  <si>
    <t>AMPS</t>
  </si>
  <si>
    <t>VOLTS</t>
  </si>
  <si>
    <t>KVA</t>
  </si>
  <si>
    <t>TRANSFORMER SIZE:</t>
  </si>
  <si>
    <t>Largest Motor Rating (HP):</t>
  </si>
  <si>
    <t>1-Phase</t>
  </si>
  <si>
    <t>3-Phase "Y"</t>
  </si>
  <si>
    <t>PRIMARY FUSE SIZE:</t>
  </si>
  <si>
    <t>Briefly describe the business and activities at this service location.  What products and services do you provide?</t>
  </si>
  <si>
    <t>SERVICE ORDER:</t>
  </si>
  <si>
    <t>VOLTAGE</t>
  </si>
  <si>
    <t>NUMBER OF CONDUCTORS PER PHASE</t>
  </si>
  <si>
    <t>CONDUCTOR SIZE</t>
  </si>
  <si>
    <t>MAIN DISCONNECT SIZE (AMPS)</t>
  </si>
  <si>
    <t>NUMBER OF METERS</t>
  </si>
  <si>
    <t>BASED ON 1.0 PF</t>
  </si>
  <si>
    <t>SERVICE TYPE</t>
  </si>
  <si>
    <t>Specific Write-In</t>
  </si>
  <si>
    <r>
      <rPr>
        <b/>
        <sz val="10"/>
        <rFont val="Arial"/>
        <family val="2"/>
      </rPr>
      <t xml:space="preserve">Please Note:  </t>
    </r>
    <r>
      <rPr>
        <sz val="10"/>
        <rFont val="Arial"/>
        <family val="2"/>
      </rPr>
      <t xml:space="preserve">The prompt return of this properly completed form is </t>
    </r>
    <r>
      <rPr>
        <b/>
        <sz val="10"/>
        <rFont val="Arial"/>
        <family val="2"/>
      </rPr>
      <t>mandatory before we will begin engineering and/or extend service.</t>
    </r>
    <r>
      <rPr>
        <sz val="10"/>
        <rFont val="Arial"/>
        <family val="2"/>
      </rPr>
      <t xml:space="preserve">  This shall be accomplished by the Contractor, Electrical Designer, and/or Customer.  This information is essential during the initial stages of the service to determine the appropriate line equipment, transformer sizing, metering, and applicable rate.</t>
    </r>
  </si>
  <si>
    <t>CONDUCTOR COMPOSITION</t>
  </si>
  <si>
    <t>Aluminum</t>
  </si>
  <si>
    <t>Copper</t>
  </si>
  <si>
    <t>Yes</t>
  </si>
  <si>
    <t>No</t>
  </si>
  <si>
    <t>Dry-Type Transformers Utilized?:</t>
  </si>
  <si>
    <t>Soft Starts Utilized?:</t>
  </si>
  <si>
    <t>METERING INFO:</t>
  </si>
  <si>
    <t>METERING TYPE:</t>
  </si>
  <si>
    <t>PRIMARY</t>
  </si>
  <si>
    <t>SECONDARY</t>
  </si>
  <si>
    <t>VERSANT POWER - OFFICE USE ONLY</t>
  </si>
  <si>
    <t>Versant Power - Southern District - Version:  1.4</t>
  </si>
  <si>
    <t>VERSANT - OFFICE USE ONLY</t>
  </si>
  <si>
    <t>L O A D   S H E E T - Southern Operating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</si>
</sst>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dddd\,\ mmmm\ dd\,\ yyyy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9.5"/>
      <name val="Arial"/>
      <family val="2"/>
    </font>
    <font>
      <i/>
      <sz val="18"/>
      <name val="Arial"/>
      <family val="2"/>
    </font>
    <font>
      <b/>
      <i/>
      <sz val="9.5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5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u val="single"/>
      <sz val="9"/>
      <color indexed="12"/>
      <name val="Arial"/>
      <family val="2"/>
    </font>
    <font>
      <b/>
      <i/>
      <sz val="10.5"/>
      <color indexed="30"/>
      <name val="Calibri"/>
      <family val="0"/>
    </font>
    <font>
      <b/>
      <i/>
      <sz val="10.5"/>
      <color indexed="1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u val="single"/>
      <sz val="9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49" fontId="1" fillId="0" borderId="10" xfId="0" applyNumberFormat="1" applyFont="1" applyFill="1" applyBorder="1" applyAlignment="1" applyProtection="1">
      <alignment horizontal="right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10" xfId="0" applyNumberFormat="1" applyFont="1" applyFill="1" applyBorder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64" fontId="1" fillId="33" borderId="10" xfId="0" applyNumberFormat="1" applyFont="1" applyFill="1" applyBorder="1" applyAlignment="1" applyProtection="1">
      <alignment vertical="center"/>
      <protection hidden="1"/>
    </xf>
    <xf numFmtId="2" fontId="1" fillId="33" borderId="1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2" fontId="1" fillId="33" borderId="13" xfId="0" applyNumberFormat="1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horizontal="righ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2" fontId="0" fillId="33" borderId="10" xfId="0" applyNumberFormat="1" applyFont="1" applyFill="1" applyBorder="1" applyAlignment="1" applyProtection="1">
      <alignment vertical="center"/>
      <protection hidden="1"/>
    </xf>
    <xf numFmtId="2" fontId="0" fillId="33" borderId="16" xfId="0" applyNumberFormat="1" applyFont="1" applyFill="1" applyBorder="1" applyAlignment="1" applyProtection="1">
      <alignment horizontal="right" vertical="center"/>
      <protection hidden="1"/>
    </xf>
    <xf numFmtId="2" fontId="0" fillId="33" borderId="13" xfId="0" applyNumberFormat="1" applyFont="1" applyFill="1" applyBorder="1" applyAlignment="1" applyProtection="1">
      <alignment vertical="center"/>
      <protection hidden="1"/>
    </xf>
    <xf numFmtId="164" fontId="1" fillId="34" borderId="10" xfId="0" applyNumberFormat="1" applyFont="1" applyFill="1" applyBorder="1" applyAlignment="1" applyProtection="1">
      <alignment vertical="center"/>
      <protection hidden="1"/>
    </xf>
    <xf numFmtId="2" fontId="1" fillId="34" borderId="10" xfId="0" applyNumberFormat="1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2" fontId="0" fillId="34" borderId="16" xfId="0" applyNumberFormat="1" applyFont="1" applyFill="1" applyBorder="1" applyAlignment="1" applyProtection="1">
      <alignment horizontal="right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10" fillId="33" borderId="11" xfId="0" applyNumberFormat="1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49" fontId="9" fillId="33" borderId="15" xfId="0" applyNumberFormat="1" applyFont="1" applyFill="1" applyBorder="1" applyAlignment="1" applyProtection="1">
      <alignment horizontal="center" vertical="center"/>
      <protection locked="0"/>
    </xf>
    <xf numFmtId="49" fontId="9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Fill="1" applyBorder="1" applyAlignment="1" applyProtection="1">
      <alignment horizontal="left" vertical="center"/>
      <protection hidden="1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right" vertical="center"/>
      <protection hidden="1"/>
    </xf>
    <xf numFmtId="49" fontId="1" fillId="0" borderId="15" xfId="0" applyNumberFormat="1" applyFont="1" applyBorder="1" applyAlignment="1" applyProtection="1">
      <alignment horizontal="right" vertical="center"/>
      <protection hidden="1"/>
    </xf>
    <xf numFmtId="49" fontId="1" fillId="0" borderId="16" xfId="0" applyNumberFormat="1" applyFont="1" applyBorder="1" applyAlignment="1" applyProtection="1">
      <alignment horizontal="right" vertical="center"/>
      <protection hidden="1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49" fontId="9" fillId="0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 applyProtection="1">
      <alignment horizontal="center" vertical="center"/>
      <protection hidden="1"/>
    </xf>
    <xf numFmtId="0" fontId="11" fillId="36" borderId="29" xfId="0" applyFont="1" applyFill="1" applyBorder="1" applyAlignment="1" applyProtection="1">
      <alignment horizontal="center" vertical="center"/>
      <protection hidden="1"/>
    </xf>
    <xf numFmtId="0" fontId="11" fillId="36" borderId="34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1" fillId="36" borderId="3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42" xfId="0" applyFont="1" applyBorder="1" applyAlignment="1" applyProtection="1">
      <alignment horizontal="left" vertical="center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59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59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right" vertical="center"/>
      <protection hidden="1"/>
    </xf>
    <xf numFmtId="49" fontId="59" fillId="0" borderId="21" xfId="53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1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37" borderId="44" xfId="0" applyFont="1" applyFill="1" applyBorder="1" applyAlignment="1" applyProtection="1">
      <alignment horizontal="left" vertical="center" wrapText="1"/>
      <protection hidden="1"/>
    </xf>
    <xf numFmtId="0" fontId="0" fillId="37" borderId="45" xfId="0" applyFont="1" applyFill="1" applyBorder="1" applyAlignment="1" applyProtection="1">
      <alignment horizontal="left" vertical="center" wrapText="1"/>
      <protection hidden="1"/>
    </xf>
    <xf numFmtId="0" fontId="0" fillId="37" borderId="46" xfId="0" applyFont="1" applyFill="1" applyBorder="1" applyAlignment="1" applyProtection="1">
      <alignment horizontal="left" vertical="center" wrapText="1"/>
      <protection hidden="1"/>
    </xf>
    <xf numFmtId="0" fontId="11" fillId="36" borderId="32" xfId="0" applyFont="1" applyFill="1" applyBorder="1" applyAlignment="1" applyProtection="1">
      <alignment horizontal="center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left" vertical="center"/>
      <protection hidden="1"/>
    </xf>
    <xf numFmtId="0" fontId="9" fillId="33" borderId="22" xfId="0" applyFont="1" applyFill="1" applyBorder="1" applyAlignment="1" applyProtection="1">
      <alignment horizontal="lef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 applyProtection="1">
      <alignment horizontal="lef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0" fillId="33" borderId="22" xfId="0" applyFont="1" applyFill="1" applyBorder="1" applyAlignment="1" applyProtection="1">
      <alignment horizontal="center" vertical="center"/>
      <protection hidden="1"/>
    </xf>
    <xf numFmtId="49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49" fontId="9" fillId="33" borderId="23" xfId="0" applyNumberFormat="1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49" fontId="9" fillId="0" borderId="21" xfId="0" applyNumberFormat="1" applyFont="1" applyFill="1" applyBorder="1" applyAlignment="1" applyProtection="1">
      <alignment horizontal="left" vertical="center"/>
      <protection hidden="1"/>
    </xf>
    <xf numFmtId="49" fontId="9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1" fillId="0" borderId="21" xfId="0" applyNumberFormat="1" applyFont="1" applyFill="1" applyBorder="1" applyAlignment="1" applyProtection="1">
      <alignment horizontal="center" vertical="center"/>
      <protection hidden="1"/>
    </xf>
    <xf numFmtId="49" fontId="9" fillId="0" borderId="21" xfId="0" applyNumberFormat="1" applyFont="1" applyFill="1" applyBorder="1" applyAlignment="1" applyProtection="1">
      <alignment horizontal="center" vertical="center"/>
      <protection hidden="1"/>
    </xf>
    <xf numFmtId="49" fontId="9" fillId="0" borderId="22" xfId="0" applyNumberFormat="1" applyFont="1" applyFill="1" applyBorder="1" applyAlignment="1" applyProtection="1">
      <alignment horizontal="center" vertical="center"/>
      <protection hidden="1"/>
    </xf>
    <xf numFmtId="49" fontId="9" fillId="0" borderId="36" xfId="0" applyNumberFormat="1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hidden="1"/>
    </xf>
    <xf numFmtId="49" fontId="9" fillId="0" borderId="16" xfId="0" applyNumberFormat="1" applyFont="1" applyFill="1" applyBorder="1" applyAlignment="1" applyProtection="1">
      <alignment horizontal="left" vertical="center"/>
      <protection hidden="1"/>
    </xf>
    <xf numFmtId="49" fontId="59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21" xfId="53" applyNumberFormat="1" applyFont="1" applyFill="1" applyBorder="1" applyAlignment="1" applyProtection="1">
      <alignment horizontal="left" vertical="center"/>
      <protection hidden="1"/>
    </xf>
    <xf numFmtId="49" fontId="12" fillId="0" borderId="21" xfId="0" applyNumberFormat="1" applyFont="1" applyFill="1" applyBorder="1" applyAlignment="1" applyProtection="1">
      <alignment horizontal="left" vertical="center"/>
      <protection hidden="1"/>
    </xf>
    <xf numFmtId="49" fontId="12" fillId="0" borderId="22" xfId="0" applyNumberFormat="1" applyFont="1" applyFill="1" applyBorder="1" applyAlignment="1" applyProtection="1">
      <alignment horizontal="left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28575</xdr:rowOff>
    </xdr:from>
    <xdr:to>
      <xdr:col>11</xdr:col>
      <xdr:colOff>323850</xdr:colOff>
      <xdr:row>2</xdr:row>
      <xdr:rowOff>295275</xdr:rowOff>
    </xdr:to>
    <xdr:sp macro="[0]!Clear">
      <xdr:nvSpPr>
        <xdr:cNvPr id="1" name="Rounded Rectangle 2"/>
        <xdr:cNvSpPr>
          <a:spLocks/>
        </xdr:cNvSpPr>
      </xdr:nvSpPr>
      <xdr:spPr>
        <a:xfrm>
          <a:off x="6496050" y="657225"/>
          <a:ext cx="914400" cy="266700"/>
        </a:xfrm>
        <a:prstGeom prst="roundRect">
          <a:avLst/>
        </a:prstGeom>
        <a:solidFill>
          <a:srgbClr val="FFFF0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0066CC"/>
              </a:solidFill>
            </a:rPr>
            <a:t>Clear Fields</a:t>
          </a:r>
        </a:p>
      </xdr:txBody>
    </xdr:sp>
    <xdr:clientData/>
  </xdr:twoCellAnchor>
  <xdr:twoCellAnchor>
    <xdr:from>
      <xdr:col>10</xdr:col>
      <xdr:colOff>19050</xdr:colOff>
      <xdr:row>2</xdr:row>
      <xdr:rowOff>409575</xdr:rowOff>
    </xdr:from>
    <xdr:to>
      <xdr:col>11</xdr:col>
      <xdr:colOff>323850</xdr:colOff>
      <xdr:row>2</xdr:row>
      <xdr:rowOff>676275</xdr:rowOff>
    </xdr:to>
    <xdr:sp macro="[0]!Email">
      <xdr:nvSpPr>
        <xdr:cNvPr id="2" name="Rounded Rectangle 3"/>
        <xdr:cNvSpPr>
          <a:spLocks/>
        </xdr:cNvSpPr>
      </xdr:nvSpPr>
      <xdr:spPr>
        <a:xfrm>
          <a:off x="6496050" y="1038225"/>
          <a:ext cx="914400" cy="266700"/>
        </a:xfrm>
        <a:prstGeom prst="roundRect">
          <a:avLst/>
        </a:prstGeom>
        <a:solidFill>
          <a:srgbClr val="0070C0"/>
        </a:solidFill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FFFF00"/>
              </a:solidFill>
            </a:rPr>
            <a:t>Email  Form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276225</xdr:colOff>
      <xdr:row>1</xdr:row>
      <xdr:rowOff>276225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276225</xdr:colOff>
      <xdr:row>1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2"/>
  <sheetViews>
    <sheetView tabSelected="1"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7109375" style="1" customWidth="1"/>
    <col min="11" max="16384" width="9.140625" style="1" customWidth="1"/>
  </cols>
  <sheetData>
    <row r="1" spans="1:10" ht="24.75" customHeight="1">
      <c r="A1" s="139"/>
      <c r="B1" s="146" t="s">
        <v>76</v>
      </c>
      <c r="C1" s="146"/>
      <c r="D1" s="146"/>
      <c r="E1" s="146"/>
      <c r="F1" s="146"/>
      <c r="G1" s="146"/>
      <c r="H1" s="146"/>
      <c r="I1" s="146"/>
      <c r="J1" s="147"/>
    </row>
    <row r="2" spans="1:10" ht="24.75" customHeight="1" thickBot="1">
      <c r="A2" s="140"/>
      <c r="B2" s="148"/>
      <c r="C2" s="148"/>
      <c r="D2" s="148"/>
      <c r="E2" s="148"/>
      <c r="F2" s="148"/>
      <c r="G2" s="148"/>
      <c r="H2" s="148"/>
      <c r="I2" s="148"/>
      <c r="J2" s="149"/>
    </row>
    <row r="3" spans="1:10" ht="54.75" customHeight="1" thickBot="1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4.25" customHeight="1">
      <c r="A4" s="98" t="s">
        <v>0</v>
      </c>
      <c r="B4" s="99"/>
      <c r="C4" s="99"/>
      <c r="D4" s="99"/>
      <c r="E4" s="100"/>
      <c r="F4" s="144" t="s">
        <v>7</v>
      </c>
      <c r="G4" s="99"/>
      <c r="H4" s="99"/>
      <c r="I4" s="99"/>
      <c r="J4" s="116"/>
    </row>
    <row r="5" spans="1:10" ht="14.25" customHeight="1">
      <c r="A5" s="129" t="s">
        <v>1</v>
      </c>
      <c r="B5" s="130"/>
      <c r="C5" s="83"/>
      <c r="D5" s="83"/>
      <c r="E5" s="145"/>
      <c r="F5" s="135" t="s">
        <v>8</v>
      </c>
      <c r="G5" s="130"/>
      <c r="H5" s="83"/>
      <c r="I5" s="83"/>
      <c r="J5" s="84"/>
    </row>
    <row r="6" spans="1:10" ht="14.25" customHeight="1">
      <c r="A6" s="129" t="s">
        <v>2</v>
      </c>
      <c r="B6" s="130"/>
      <c r="C6" s="131"/>
      <c r="D6" s="131"/>
      <c r="E6" s="132"/>
      <c r="F6" s="135" t="s">
        <v>2</v>
      </c>
      <c r="G6" s="130"/>
      <c r="H6" s="83"/>
      <c r="I6" s="83"/>
      <c r="J6" s="84"/>
    </row>
    <row r="7" spans="1:10" ht="14.25" customHeight="1">
      <c r="A7" s="129" t="s">
        <v>3</v>
      </c>
      <c r="B7" s="130"/>
      <c r="C7" s="131"/>
      <c r="D7" s="131"/>
      <c r="E7" s="132"/>
      <c r="F7" s="135" t="s">
        <v>5</v>
      </c>
      <c r="G7" s="130"/>
      <c r="H7" s="83"/>
      <c r="I7" s="83"/>
      <c r="J7" s="84"/>
    </row>
    <row r="8" spans="1:10" s="2" customFormat="1" ht="14.25" customHeight="1">
      <c r="A8" s="129" t="s">
        <v>4</v>
      </c>
      <c r="B8" s="130"/>
      <c r="C8" s="131"/>
      <c r="D8" s="131"/>
      <c r="E8" s="132"/>
      <c r="F8" s="135" t="s">
        <v>34</v>
      </c>
      <c r="G8" s="130"/>
      <c r="H8" s="83"/>
      <c r="I8" s="83"/>
      <c r="J8" s="84"/>
    </row>
    <row r="9" spans="1:10" ht="14.25" customHeight="1">
      <c r="A9" s="129" t="s">
        <v>5</v>
      </c>
      <c r="B9" s="130"/>
      <c r="C9" s="131"/>
      <c r="D9" s="131"/>
      <c r="E9" s="132"/>
      <c r="F9" s="135" t="s">
        <v>35</v>
      </c>
      <c r="G9" s="130"/>
      <c r="H9" s="83"/>
      <c r="I9" s="83"/>
      <c r="J9" s="84"/>
    </row>
    <row r="10" spans="1:10" ht="14.25" customHeight="1">
      <c r="A10" s="129" t="s">
        <v>34</v>
      </c>
      <c r="B10" s="130"/>
      <c r="C10" s="131"/>
      <c r="D10" s="131"/>
      <c r="E10" s="132"/>
      <c r="F10" s="135" t="s">
        <v>6</v>
      </c>
      <c r="G10" s="130"/>
      <c r="H10" s="83"/>
      <c r="I10" s="83"/>
      <c r="J10" s="84"/>
    </row>
    <row r="11" spans="1:10" ht="14.25" customHeight="1">
      <c r="A11" s="129" t="s">
        <v>35</v>
      </c>
      <c r="B11" s="130"/>
      <c r="C11" s="131"/>
      <c r="D11" s="131"/>
      <c r="E11" s="132"/>
      <c r="F11" s="135" t="s">
        <v>38</v>
      </c>
      <c r="G11" s="130"/>
      <c r="H11" s="83"/>
      <c r="I11" s="83"/>
      <c r="J11" s="84"/>
    </row>
    <row r="12" spans="1:10" ht="14.25" customHeight="1">
      <c r="A12" s="129" t="s">
        <v>6</v>
      </c>
      <c r="B12" s="130"/>
      <c r="C12" s="131"/>
      <c r="D12" s="131"/>
      <c r="E12" s="132"/>
      <c r="F12" s="130" t="s">
        <v>37</v>
      </c>
      <c r="G12" s="130"/>
      <c r="H12" s="83"/>
      <c r="I12" s="83"/>
      <c r="J12" s="84"/>
    </row>
    <row r="13" spans="1:10" ht="14.25" customHeight="1">
      <c r="A13" s="129" t="s">
        <v>36</v>
      </c>
      <c r="B13" s="130"/>
      <c r="C13" s="133"/>
      <c r="D13" s="133"/>
      <c r="E13" s="134"/>
      <c r="F13" s="135" t="s">
        <v>36</v>
      </c>
      <c r="G13" s="130"/>
      <c r="H13" s="136"/>
      <c r="I13" s="137"/>
      <c r="J13" s="138"/>
    </row>
    <row r="14" spans="1:10" ht="3" customHeight="1" thickBot="1">
      <c r="A14" s="70"/>
      <c r="B14" s="71"/>
      <c r="C14" s="71"/>
      <c r="D14" s="71"/>
      <c r="E14" s="120"/>
      <c r="F14" s="121"/>
      <c r="G14" s="71"/>
      <c r="H14" s="71"/>
      <c r="I14" s="71"/>
      <c r="J14" s="72"/>
    </row>
    <row r="15" spans="1:10" ht="14.25" customHeight="1">
      <c r="A15" s="122" t="s">
        <v>51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s="3" customFormat="1" ht="14.2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4.25" customHeight="1">
      <c r="A17" s="81" t="s">
        <v>9</v>
      </c>
      <c r="B17" s="82"/>
      <c r="C17" s="82"/>
      <c r="D17" s="128"/>
      <c r="E17" s="128"/>
      <c r="F17" s="82" t="s">
        <v>12</v>
      </c>
      <c r="G17" s="82"/>
      <c r="H17" s="82"/>
      <c r="I17" s="105"/>
      <c r="J17" s="106"/>
    </row>
    <row r="18" spans="1:10" ht="3.7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4.25" customHeight="1">
      <c r="A19" s="98" t="s">
        <v>10</v>
      </c>
      <c r="B19" s="99"/>
      <c r="C19" s="99"/>
      <c r="D19" s="99"/>
      <c r="E19" s="99"/>
      <c r="F19" s="99"/>
      <c r="G19" s="99"/>
      <c r="H19" s="99"/>
      <c r="I19" s="99"/>
      <c r="J19" s="116"/>
    </row>
    <row r="20" spans="1:10" ht="28.5" customHeight="1">
      <c r="A20" s="117" t="s">
        <v>59</v>
      </c>
      <c r="B20" s="118"/>
      <c r="C20" s="45" t="s">
        <v>53</v>
      </c>
      <c r="D20" s="46" t="s">
        <v>54</v>
      </c>
      <c r="E20" s="46" t="s">
        <v>62</v>
      </c>
      <c r="F20" s="119" t="s">
        <v>55</v>
      </c>
      <c r="G20" s="119"/>
      <c r="H20" s="119" t="s">
        <v>56</v>
      </c>
      <c r="I20" s="119"/>
      <c r="J20" s="47" t="s">
        <v>57</v>
      </c>
    </row>
    <row r="21" spans="1:10" ht="14.25" customHeight="1">
      <c r="A21" s="108" t="s">
        <v>48</v>
      </c>
      <c r="B21" s="109"/>
      <c r="C21" s="8" t="s">
        <v>14</v>
      </c>
      <c r="D21" s="26"/>
      <c r="E21" s="26"/>
      <c r="F21" s="112"/>
      <c r="G21" s="112"/>
      <c r="H21" s="112"/>
      <c r="I21" s="112"/>
      <c r="J21" s="10"/>
    </row>
    <row r="22" spans="1:10" ht="14.25" customHeight="1">
      <c r="A22" s="108" t="s">
        <v>49</v>
      </c>
      <c r="B22" s="109"/>
      <c r="C22" s="8" t="s">
        <v>13</v>
      </c>
      <c r="D22" s="26"/>
      <c r="E22" s="26"/>
      <c r="F22" s="110"/>
      <c r="G22" s="111"/>
      <c r="H22" s="110"/>
      <c r="I22" s="111"/>
      <c r="J22" s="10"/>
    </row>
    <row r="23" spans="1:10" ht="14.25" customHeight="1">
      <c r="A23" s="108" t="s">
        <v>49</v>
      </c>
      <c r="B23" s="109"/>
      <c r="C23" s="8" t="s">
        <v>30</v>
      </c>
      <c r="D23" s="26"/>
      <c r="E23" s="26"/>
      <c r="F23" s="112"/>
      <c r="G23" s="112"/>
      <c r="H23" s="112"/>
      <c r="I23" s="112"/>
      <c r="J23" s="10"/>
    </row>
    <row r="24" spans="1:10" ht="3.7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81" t="s">
        <v>47</v>
      </c>
      <c r="B25" s="82"/>
      <c r="C25" s="82"/>
      <c r="D25" s="104"/>
      <c r="E25" s="104"/>
      <c r="F25" s="104"/>
      <c r="G25" s="82" t="s">
        <v>39</v>
      </c>
      <c r="H25" s="82"/>
      <c r="I25" s="105"/>
      <c r="J25" s="106"/>
    </row>
    <row r="26" spans="1:10" ht="14.25" customHeight="1">
      <c r="A26" s="107" t="s">
        <v>68</v>
      </c>
      <c r="B26" s="82"/>
      <c r="C26" s="82"/>
      <c r="D26" s="20"/>
      <c r="E26" s="66" t="s">
        <v>67</v>
      </c>
      <c r="F26" s="66"/>
      <c r="G26" s="66"/>
      <c r="H26" s="66"/>
      <c r="I26" s="38"/>
      <c r="J26" s="39"/>
    </row>
    <row r="27" spans="1:10" ht="14.25" customHeight="1">
      <c r="A27" s="81" t="s">
        <v>20</v>
      </c>
      <c r="B27" s="82"/>
      <c r="C27" s="83"/>
      <c r="D27" s="83"/>
      <c r="E27" s="83"/>
      <c r="F27" s="83"/>
      <c r="G27" s="83"/>
      <c r="H27" s="83"/>
      <c r="I27" s="83"/>
      <c r="J27" s="84"/>
    </row>
    <row r="28" spans="1:10" ht="3.75" customHeight="1" thickBot="1">
      <c r="A28" s="85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14.25" customHeight="1">
      <c r="A29" s="98" t="s">
        <v>18</v>
      </c>
      <c r="B29" s="99"/>
      <c r="C29" s="99"/>
      <c r="D29" s="99"/>
      <c r="E29" s="99"/>
      <c r="F29" s="99"/>
      <c r="G29" s="100"/>
      <c r="H29" s="48"/>
      <c r="I29" s="88" t="s">
        <v>58</v>
      </c>
      <c r="J29" s="89"/>
    </row>
    <row r="30" spans="1:10" ht="14.25" customHeight="1">
      <c r="A30" s="90" t="s">
        <v>40</v>
      </c>
      <c r="B30" s="91"/>
      <c r="C30" s="91"/>
      <c r="D30" s="94" t="s">
        <v>41</v>
      </c>
      <c r="E30" s="91" t="s">
        <v>42</v>
      </c>
      <c r="F30" s="91"/>
      <c r="G30" s="91"/>
      <c r="H30" s="49"/>
      <c r="I30" s="96" t="s">
        <v>75</v>
      </c>
      <c r="J30" s="97"/>
    </row>
    <row r="31" spans="1:10" ht="14.25" customHeight="1">
      <c r="A31" s="92"/>
      <c r="B31" s="93"/>
      <c r="C31" s="93"/>
      <c r="D31" s="95"/>
      <c r="E31" s="4" t="s">
        <v>43</v>
      </c>
      <c r="F31" s="4" t="s">
        <v>44</v>
      </c>
      <c r="G31" s="4" t="s">
        <v>45</v>
      </c>
      <c r="H31" s="49"/>
      <c r="I31" s="16" t="s">
        <v>15</v>
      </c>
      <c r="J31" s="17" t="s">
        <v>19</v>
      </c>
    </row>
    <row r="32" spans="1:10" ht="14.25" customHeight="1">
      <c r="A32" s="79" t="s">
        <v>60</v>
      </c>
      <c r="B32" s="80"/>
      <c r="C32" s="80"/>
      <c r="D32" s="11"/>
      <c r="E32" s="12"/>
      <c r="F32" s="13"/>
      <c r="G32" s="32" t="str">
        <f>IF(D32=1,SUM(E32*F32)/1000,IF(D32=3,SUM(E32*F32*1.732)/1000,"0"))</f>
        <v>0</v>
      </c>
      <c r="H32" s="49"/>
      <c r="I32" s="31">
        <v>0.6</v>
      </c>
      <c r="J32" s="33">
        <f aca="true" t="shared" si="0" ref="J32:J42">G32*I32</f>
        <v>0</v>
      </c>
    </row>
    <row r="33" spans="1:10" ht="14.25" customHeight="1">
      <c r="A33" s="59" t="s">
        <v>21</v>
      </c>
      <c r="B33" s="60"/>
      <c r="C33" s="60"/>
      <c r="D33" s="11"/>
      <c r="E33" s="12"/>
      <c r="F33" s="13"/>
      <c r="G33" s="32" t="str">
        <f aca="true" t="shared" si="1" ref="G33:G41">IF(D33=1,SUM(E33*F33)/1000,IF(D33=3,SUM(E33*F33*1.732)/1000,"0"))</f>
        <v>0</v>
      </c>
      <c r="H33" s="49"/>
      <c r="I33" s="31">
        <v>0.6</v>
      </c>
      <c r="J33" s="33">
        <f t="shared" si="0"/>
        <v>0</v>
      </c>
    </row>
    <row r="34" spans="1:10" ht="14.25" customHeight="1">
      <c r="A34" s="59" t="s">
        <v>11</v>
      </c>
      <c r="B34" s="60"/>
      <c r="C34" s="60"/>
      <c r="D34" s="11"/>
      <c r="E34" s="12"/>
      <c r="F34" s="13"/>
      <c r="G34" s="32" t="str">
        <f t="shared" si="1"/>
        <v>0</v>
      </c>
      <c r="H34" s="49"/>
      <c r="I34" s="31">
        <v>0.6</v>
      </c>
      <c r="J34" s="33">
        <f t="shared" si="0"/>
        <v>0</v>
      </c>
    </row>
    <row r="35" spans="1:10" ht="14.25" customHeight="1">
      <c r="A35" s="59" t="s">
        <v>22</v>
      </c>
      <c r="B35" s="60"/>
      <c r="C35" s="60"/>
      <c r="D35" s="11"/>
      <c r="E35" s="12"/>
      <c r="F35" s="13"/>
      <c r="G35" s="32" t="str">
        <f t="shared" si="1"/>
        <v>0</v>
      </c>
      <c r="H35" s="49"/>
      <c r="I35" s="31">
        <v>0.25</v>
      </c>
      <c r="J35" s="33">
        <f t="shared" si="0"/>
        <v>0</v>
      </c>
    </row>
    <row r="36" spans="1:10" ht="14.25" customHeight="1">
      <c r="A36" s="59" t="s">
        <v>23</v>
      </c>
      <c r="B36" s="60"/>
      <c r="C36" s="60"/>
      <c r="D36" s="11"/>
      <c r="E36" s="12"/>
      <c r="F36" s="13"/>
      <c r="G36" s="32" t="str">
        <f t="shared" si="1"/>
        <v>0</v>
      </c>
      <c r="H36" s="49"/>
      <c r="I36" s="31">
        <v>0.9</v>
      </c>
      <c r="J36" s="33">
        <f t="shared" si="0"/>
        <v>0</v>
      </c>
    </row>
    <row r="37" spans="1:10" ht="14.25" customHeight="1">
      <c r="A37" s="59" t="s">
        <v>24</v>
      </c>
      <c r="B37" s="60"/>
      <c r="C37" s="60"/>
      <c r="D37" s="11"/>
      <c r="E37" s="12"/>
      <c r="F37" s="13"/>
      <c r="G37" s="32" t="str">
        <f t="shared" si="1"/>
        <v>0</v>
      </c>
      <c r="H37" s="49"/>
      <c r="I37" s="31">
        <v>0.7</v>
      </c>
      <c r="J37" s="33">
        <f t="shared" si="0"/>
        <v>0</v>
      </c>
    </row>
    <row r="38" spans="1:10" ht="14.25" customHeight="1">
      <c r="A38" s="59" t="s">
        <v>25</v>
      </c>
      <c r="B38" s="60"/>
      <c r="C38" s="60"/>
      <c r="D38" s="11"/>
      <c r="E38" s="12"/>
      <c r="F38" s="13"/>
      <c r="G38" s="32" t="str">
        <f t="shared" si="1"/>
        <v>0</v>
      </c>
      <c r="H38" s="49"/>
      <c r="I38" s="31">
        <v>0.5</v>
      </c>
      <c r="J38" s="33">
        <f t="shared" si="0"/>
        <v>0</v>
      </c>
    </row>
    <row r="39" spans="1:10" ht="14.25" customHeight="1">
      <c r="A39" s="59" t="s">
        <v>26</v>
      </c>
      <c r="B39" s="60"/>
      <c r="C39" s="60"/>
      <c r="D39" s="11"/>
      <c r="E39" s="12"/>
      <c r="F39" s="13"/>
      <c r="G39" s="32" t="str">
        <f t="shared" si="1"/>
        <v>0</v>
      </c>
      <c r="H39" s="49"/>
      <c r="I39" s="31">
        <v>0.8</v>
      </c>
      <c r="J39" s="33">
        <f t="shared" si="0"/>
        <v>0</v>
      </c>
    </row>
    <row r="40" spans="1:10" ht="14.25" customHeight="1">
      <c r="A40" s="59" t="s">
        <v>27</v>
      </c>
      <c r="B40" s="60"/>
      <c r="C40" s="60"/>
      <c r="D40" s="11"/>
      <c r="E40" s="12"/>
      <c r="F40" s="13"/>
      <c r="G40" s="32" t="str">
        <f t="shared" si="1"/>
        <v>0</v>
      </c>
      <c r="H40" s="49"/>
      <c r="I40" s="31">
        <v>0.6</v>
      </c>
      <c r="J40" s="33">
        <f t="shared" si="0"/>
        <v>0</v>
      </c>
    </row>
    <row r="41" spans="1:10" ht="14.25" customHeight="1">
      <c r="A41" s="59" t="s">
        <v>28</v>
      </c>
      <c r="B41" s="60"/>
      <c r="C41" s="60"/>
      <c r="D41" s="11"/>
      <c r="E41" s="12"/>
      <c r="F41" s="13"/>
      <c r="G41" s="32" t="str">
        <f t="shared" si="1"/>
        <v>0</v>
      </c>
      <c r="H41" s="49"/>
      <c r="I41" s="31">
        <v>0.2</v>
      </c>
      <c r="J41" s="33">
        <f t="shared" si="0"/>
        <v>0</v>
      </c>
    </row>
    <row r="42" spans="1:10" ht="14.25" customHeight="1">
      <c r="A42" s="59" t="s">
        <v>29</v>
      </c>
      <c r="B42" s="60"/>
      <c r="C42" s="60"/>
      <c r="D42" s="11"/>
      <c r="E42" s="12"/>
      <c r="F42" s="13"/>
      <c r="G42" s="32" t="str">
        <f>IF(D42=1,SUM(E42*F42)/1000,IF(D42=3,SUM(E42*F42*1.732)/1000,"0"))</f>
        <v>0</v>
      </c>
      <c r="H42" s="49"/>
      <c r="I42" s="31">
        <v>1</v>
      </c>
      <c r="J42" s="33">
        <f t="shared" si="0"/>
        <v>0</v>
      </c>
    </row>
    <row r="43" spans="1:10" ht="14.25" customHeight="1">
      <c r="A43" s="76" t="s">
        <v>32</v>
      </c>
      <c r="B43" s="77"/>
      <c r="C43" s="78"/>
      <c r="D43" s="5"/>
      <c r="E43" s="14">
        <f>SUM(E32:E42)</f>
        <v>0</v>
      </c>
      <c r="F43" s="6"/>
      <c r="G43" s="15">
        <f>SUM(G32:G42)</f>
        <v>0</v>
      </c>
      <c r="H43" s="49"/>
      <c r="I43" s="7" t="s">
        <v>33</v>
      </c>
      <c r="J43" s="18">
        <f>SUM(J32:J42)</f>
        <v>0</v>
      </c>
    </row>
    <row r="44" spans="1:10" ht="9.75" customHeight="1" thickBot="1">
      <c r="A44" s="70"/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4.25" customHeight="1">
      <c r="A45" s="73" t="s">
        <v>73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14.25" customHeight="1">
      <c r="A46" s="36" t="s">
        <v>16</v>
      </c>
      <c r="B46" s="57"/>
      <c r="C46" s="57"/>
      <c r="D46" s="55" t="s">
        <v>52</v>
      </c>
      <c r="E46" s="55"/>
      <c r="F46" s="56"/>
      <c r="G46" s="56"/>
      <c r="H46" s="19" t="s">
        <v>31</v>
      </c>
      <c r="I46" s="57"/>
      <c r="J46" s="58"/>
    </row>
    <row r="47" spans="1:10" ht="14.25" customHeight="1">
      <c r="A47" s="67" t="s">
        <v>46</v>
      </c>
      <c r="B47" s="50"/>
      <c r="C47" s="61"/>
      <c r="D47" s="61"/>
      <c r="E47" s="61"/>
      <c r="F47" s="61"/>
      <c r="G47" s="50" t="s">
        <v>50</v>
      </c>
      <c r="H47" s="50"/>
      <c r="I47" s="68"/>
      <c r="J47" s="69"/>
    </row>
    <row r="48" spans="1:10" ht="14.25" customHeight="1">
      <c r="A48" s="53" t="s">
        <v>70</v>
      </c>
      <c r="B48" s="54"/>
      <c r="C48" s="44" t="s">
        <v>71</v>
      </c>
      <c r="D48" s="43"/>
      <c r="E48" s="44" t="s">
        <v>72</v>
      </c>
      <c r="F48" s="50" t="s">
        <v>69</v>
      </c>
      <c r="G48" s="50"/>
      <c r="H48" s="51"/>
      <c r="I48" s="51"/>
      <c r="J48" s="52"/>
    </row>
    <row r="49" spans="1:10" ht="14.25" customHeight="1">
      <c r="A49" s="36" t="s">
        <v>17</v>
      </c>
      <c r="B49" s="61"/>
      <c r="C49" s="61"/>
      <c r="D49" s="61"/>
      <c r="E49" s="61"/>
      <c r="F49" s="61"/>
      <c r="G49" s="61"/>
      <c r="H49" s="61"/>
      <c r="I49" s="61"/>
      <c r="J49" s="62"/>
    </row>
    <row r="50" spans="1:10" ht="3.75" customHeight="1" thickBot="1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A1:A2"/>
    <mergeCell ref="A3:J3"/>
    <mergeCell ref="A4:E4"/>
    <mergeCell ref="F4:J4"/>
    <mergeCell ref="A5:B5"/>
    <mergeCell ref="C5:E5"/>
    <mergeCell ref="F5:G5"/>
    <mergeCell ref="H5:J5"/>
    <mergeCell ref="B1:J2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E10"/>
    <mergeCell ref="F10:G10"/>
    <mergeCell ref="H10:J10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E14"/>
    <mergeCell ref="F14:J14"/>
    <mergeCell ref="A15:J15"/>
    <mergeCell ref="A16:J16"/>
    <mergeCell ref="A17:C17"/>
    <mergeCell ref="D17:E17"/>
    <mergeCell ref="F17:H17"/>
    <mergeCell ref="I17:J17"/>
    <mergeCell ref="A18:J18"/>
    <mergeCell ref="A19:J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J24"/>
    <mergeCell ref="A25:C25"/>
    <mergeCell ref="D25:F25"/>
    <mergeCell ref="G25:H25"/>
    <mergeCell ref="I25:J25"/>
    <mergeCell ref="A26:C26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B49:J49"/>
    <mergeCell ref="A50:J50"/>
    <mergeCell ref="E26:H26"/>
    <mergeCell ref="A47:B47"/>
    <mergeCell ref="C47:F47"/>
    <mergeCell ref="G47:H47"/>
    <mergeCell ref="I47:J47"/>
    <mergeCell ref="A44:J44"/>
    <mergeCell ref="A45:J45"/>
    <mergeCell ref="B46:C46"/>
    <mergeCell ref="H29:H43"/>
    <mergeCell ref="F48:G48"/>
    <mergeCell ref="H48:J48"/>
    <mergeCell ref="A48:B48"/>
    <mergeCell ref="D46:E46"/>
    <mergeCell ref="F46:G46"/>
    <mergeCell ref="I46:J46"/>
    <mergeCell ref="A38:C38"/>
    <mergeCell ref="A39:C39"/>
    <mergeCell ref="A40:C40"/>
  </mergeCells>
  <dataValidations count="3">
    <dataValidation type="list" allowBlank="1" showInputMessage="1" showErrorMessage="1" error="Yes or No" sqref="D26 I26">
      <formula1>$C$51:$C$52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ou must choose either:&#10;- 1 for Single Phase&#10;OR&#10;- 3 for Three Phase" sqref="D32:D42">
      <formula1>$B$51:$B$52</formula1>
    </dataValidation>
  </dataValidations>
  <printOptions horizontalCentered="1" verticalCentered="1"/>
  <pageMargins left="0" right="0" top="0" bottom="0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2"/>
  <sheetViews>
    <sheetView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7109375" style="1" customWidth="1"/>
    <col min="11" max="16384" width="9.140625" style="1" customWidth="1"/>
  </cols>
  <sheetData>
    <row r="1" spans="1:10" ht="24.75" customHeight="1">
      <c r="A1" s="139"/>
      <c r="B1" s="146" t="s">
        <v>76</v>
      </c>
      <c r="C1" s="146"/>
      <c r="D1" s="146"/>
      <c r="E1" s="146"/>
      <c r="F1" s="146"/>
      <c r="G1" s="146"/>
      <c r="H1" s="146"/>
      <c r="I1" s="146"/>
      <c r="J1" s="147"/>
    </row>
    <row r="2" spans="1:10" ht="24.75" customHeight="1" thickBot="1">
      <c r="A2" s="140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54.75" customHeight="1" thickBot="1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4.25" customHeight="1">
      <c r="A4" s="98" t="s">
        <v>0</v>
      </c>
      <c r="B4" s="99"/>
      <c r="C4" s="99"/>
      <c r="D4" s="99"/>
      <c r="E4" s="100"/>
      <c r="F4" s="144" t="s">
        <v>7</v>
      </c>
      <c r="G4" s="99"/>
      <c r="H4" s="99"/>
      <c r="I4" s="99"/>
      <c r="J4" s="116"/>
    </row>
    <row r="5" spans="1:10" ht="14.25" customHeight="1">
      <c r="A5" s="129" t="s">
        <v>1</v>
      </c>
      <c r="B5" s="130"/>
      <c r="C5" s="161"/>
      <c r="D5" s="161"/>
      <c r="E5" s="182"/>
      <c r="F5" s="135" t="s">
        <v>8</v>
      </c>
      <c r="G5" s="130"/>
      <c r="H5" s="161"/>
      <c r="I5" s="161"/>
      <c r="J5" s="162"/>
    </row>
    <row r="6" spans="1:10" ht="14.25" customHeight="1">
      <c r="A6" s="129" t="s">
        <v>2</v>
      </c>
      <c r="B6" s="130"/>
      <c r="C6" s="175"/>
      <c r="D6" s="175"/>
      <c r="E6" s="176"/>
      <c r="F6" s="135" t="s">
        <v>2</v>
      </c>
      <c r="G6" s="130"/>
      <c r="H6" s="161"/>
      <c r="I6" s="161"/>
      <c r="J6" s="162"/>
    </row>
    <row r="7" spans="1:10" ht="14.25" customHeight="1">
      <c r="A7" s="129" t="s">
        <v>3</v>
      </c>
      <c r="B7" s="130"/>
      <c r="C7" s="175"/>
      <c r="D7" s="175"/>
      <c r="E7" s="176"/>
      <c r="F7" s="135" t="s">
        <v>5</v>
      </c>
      <c r="G7" s="130"/>
      <c r="H7" s="161"/>
      <c r="I7" s="161"/>
      <c r="J7" s="162"/>
    </row>
    <row r="8" spans="1:10" s="2" customFormat="1" ht="14.25" customHeight="1">
      <c r="A8" s="129" t="s">
        <v>4</v>
      </c>
      <c r="B8" s="130"/>
      <c r="C8" s="175"/>
      <c r="D8" s="175"/>
      <c r="E8" s="176"/>
      <c r="F8" s="135" t="s">
        <v>34</v>
      </c>
      <c r="G8" s="130"/>
      <c r="H8" s="161"/>
      <c r="I8" s="161"/>
      <c r="J8" s="162"/>
    </row>
    <row r="9" spans="1:10" ht="14.25" customHeight="1">
      <c r="A9" s="129" t="s">
        <v>5</v>
      </c>
      <c r="B9" s="130"/>
      <c r="C9" s="175"/>
      <c r="D9" s="175"/>
      <c r="E9" s="176"/>
      <c r="F9" s="135" t="s">
        <v>35</v>
      </c>
      <c r="G9" s="130"/>
      <c r="H9" s="161"/>
      <c r="I9" s="161"/>
      <c r="J9" s="162"/>
    </row>
    <row r="10" spans="1:10" ht="14.25" customHeight="1">
      <c r="A10" s="129" t="s">
        <v>34</v>
      </c>
      <c r="B10" s="130"/>
      <c r="C10" s="175"/>
      <c r="D10" s="175"/>
      <c r="E10" s="176"/>
      <c r="F10" s="135" t="s">
        <v>6</v>
      </c>
      <c r="G10" s="130"/>
      <c r="H10" s="161"/>
      <c r="I10" s="161"/>
      <c r="J10" s="162"/>
    </row>
    <row r="11" spans="1:10" ht="14.25" customHeight="1">
      <c r="A11" s="129" t="s">
        <v>35</v>
      </c>
      <c r="B11" s="130"/>
      <c r="C11" s="175"/>
      <c r="D11" s="175"/>
      <c r="E11" s="176"/>
      <c r="F11" s="135" t="s">
        <v>38</v>
      </c>
      <c r="G11" s="130"/>
      <c r="H11" s="161"/>
      <c r="I11" s="161"/>
      <c r="J11" s="162"/>
    </row>
    <row r="12" spans="1:10" ht="14.25" customHeight="1">
      <c r="A12" s="129" t="s">
        <v>6</v>
      </c>
      <c r="B12" s="130"/>
      <c r="C12" s="175"/>
      <c r="D12" s="175"/>
      <c r="E12" s="176"/>
      <c r="F12" s="130" t="s">
        <v>37</v>
      </c>
      <c r="G12" s="130"/>
      <c r="H12" s="161"/>
      <c r="I12" s="161"/>
      <c r="J12" s="162"/>
    </row>
    <row r="13" spans="1:10" ht="14.25" customHeight="1">
      <c r="A13" s="129" t="s">
        <v>36</v>
      </c>
      <c r="B13" s="130"/>
      <c r="C13" s="177"/>
      <c r="D13" s="177"/>
      <c r="E13" s="178"/>
      <c r="F13" s="135" t="s">
        <v>36</v>
      </c>
      <c r="G13" s="130"/>
      <c r="H13" s="179"/>
      <c r="I13" s="180"/>
      <c r="J13" s="181"/>
    </row>
    <row r="14" spans="1:10" ht="3" customHeight="1" thickBot="1">
      <c r="A14" s="70"/>
      <c r="B14" s="71"/>
      <c r="C14" s="71"/>
      <c r="D14" s="71"/>
      <c r="E14" s="120"/>
      <c r="F14" s="121"/>
      <c r="G14" s="71"/>
      <c r="H14" s="71"/>
      <c r="I14" s="71"/>
      <c r="J14" s="72"/>
    </row>
    <row r="15" spans="1:10" ht="14.25" customHeight="1">
      <c r="A15" s="122" t="s">
        <v>51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s="3" customFormat="1" ht="14.2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ht="14.25" customHeight="1">
      <c r="A17" s="81" t="s">
        <v>9</v>
      </c>
      <c r="B17" s="82"/>
      <c r="C17" s="82"/>
      <c r="D17" s="174"/>
      <c r="E17" s="174"/>
      <c r="F17" s="82" t="s">
        <v>12</v>
      </c>
      <c r="G17" s="82"/>
      <c r="H17" s="82"/>
      <c r="I17" s="166"/>
      <c r="J17" s="167"/>
    </row>
    <row r="18" spans="1:10" ht="3.7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4.25" customHeight="1">
      <c r="A19" s="98" t="s">
        <v>10</v>
      </c>
      <c r="B19" s="99"/>
      <c r="C19" s="99"/>
      <c r="D19" s="99"/>
      <c r="E19" s="99"/>
      <c r="F19" s="99"/>
      <c r="G19" s="99"/>
      <c r="H19" s="99"/>
      <c r="I19" s="99"/>
      <c r="J19" s="116"/>
    </row>
    <row r="20" spans="1:10" ht="28.5" customHeight="1">
      <c r="A20" s="117" t="s">
        <v>59</v>
      </c>
      <c r="B20" s="118"/>
      <c r="C20" s="45" t="s">
        <v>53</v>
      </c>
      <c r="D20" s="46" t="s">
        <v>54</v>
      </c>
      <c r="E20" s="46" t="s">
        <v>62</v>
      </c>
      <c r="F20" s="119" t="s">
        <v>55</v>
      </c>
      <c r="G20" s="119"/>
      <c r="H20" s="119" t="s">
        <v>56</v>
      </c>
      <c r="I20" s="119"/>
      <c r="J20" s="47" t="s">
        <v>57</v>
      </c>
    </row>
    <row r="21" spans="1:10" ht="14.25" customHeight="1">
      <c r="A21" s="108" t="s">
        <v>48</v>
      </c>
      <c r="B21" s="109"/>
      <c r="C21" s="8" t="s">
        <v>14</v>
      </c>
      <c r="D21" s="27"/>
      <c r="E21" s="27"/>
      <c r="F21" s="170"/>
      <c r="G21" s="170"/>
      <c r="H21" s="170"/>
      <c r="I21" s="170"/>
      <c r="J21" s="22"/>
    </row>
    <row r="22" spans="1:10" ht="14.25" customHeight="1">
      <c r="A22" s="108" t="s">
        <v>49</v>
      </c>
      <c r="B22" s="109"/>
      <c r="C22" s="8" t="s">
        <v>13</v>
      </c>
      <c r="D22" s="27"/>
      <c r="E22" s="27"/>
      <c r="F22" s="168"/>
      <c r="G22" s="169"/>
      <c r="H22" s="168"/>
      <c r="I22" s="169"/>
      <c r="J22" s="22"/>
    </row>
    <row r="23" spans="1:10" ht="14.25" customHeight="1">
      <c r="A23" s="108" t="s">
        <v>49</v>
      </c>
      <c r="B23" s="109"/>
      <c r="C23" s="8" t="s">
        <v>30</v>
      </c>
      <c r="D23" s="27"/>
      <c r="E23" s="27"/>
      <c r="F23" s="170"/>
      <c r="G23" s="170"/>
      <c r="H23" s="170"/>
      <c r="I23" s="170"/>
      <c r="J23" s="22"/>
    </row>
    <row r="24" spans="1:10" ht="3.7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81" t="s">
        <v>47</v>
      </c>
      <c r="B25" s="82"/>
      <c r="C25" s="82"/>
      <c r="D25" s="165"/>
      <c r="E25" s="165"/>
      <c r="F25" s="165"/>
      <c r="G25" s="82" t="s">
        <v>39</v>
      </c>
      <c r="H25" s="82"/>
      <c r="I25" s="166"/>
      <c r="J25" s="167"/>
    </row>
    <row r="26" spans="1:10" ht="14.25" customHeight="1">
      <c r="A26" s="107" t="s">
        <v>68</v>
      </c>
      <c r="B26" s="82"/>
      <c r="C26" s="82"/>
      <c r="D26" s="23"/>
      <c r="E26" s="66" t="s">
        <v>67</v>
      </c>
      <c r="F26" s="66"/>
      <c r="G26" s="66"/>
      <c r="H26" s="66"/>
      <c r="I26" s="40"/>
      <c r="J26" s="39"/>
    </row>
    <row r="27" spans="1:10" ht="14.25" customHeight="1">
      <c r="A27" s="81" t="s">
        <v>20</v>
      </c>
      <c r="B27" s="82"/>
      <c r="C27" s="161"/>
      <c r="D27" s="161"/>
      <c r="E27" s="161"/>
      <c r="F27" s="161"/>
      <c r="G27" s="161"/>
      <c r="H27" s="161"/>
      <c r="I27" s="161"/>
      <c r="J27" s="162"/>
    </row>
    <row r="28" spans="1:10" ht="3.75" customHeight="1" thickBot="1">
      <c r="A28" s="163"/>
      <c r="B28" s="164"/>
      <c r="C28" s="164"/>
      <c r="D28" s="164"/>
      <c r="E28" s="164"/>
      <c r="F28" s="164"/>
      <c r="G28" s="164"/>
      <c r="H28" s="86"/>
      <c r="I28" s="86"/>
      <c r="J28" s="87"/>
    </row>
    <row r="29" spans="1:10" ht="14.25" customHeight="1">
      <c r="A29" s="98" t="s">
        <v>18</v>
      </c>
      <c r="B29" s="99"/>
      <c r="C29" s="99"/>
      <c r="D29" s="99"/>
      <c r="E29" s="99"/>
      <c r="F29" s="99"/>
      <c r="G29" s="100"/>
      <c r="H29" s="48"/>
      <c r="I29" s="88" t="s">
        <v>58</v>
      </c>
      <c r="J29" s="89"/>
    </row>
    <row r="30" spans="1:10" ht="14.25" customHeight="1">
      <c r="A30" s="90" t="s">
        <v>40</v>
      </c>
      <c r="B30" s="91"/>
      <c r="C30" s="91"/>
      <c r="D30" s="94" t="s">
        <v>41</v>
      </c>
      <c r="E30" s="91" t="s">
        <v>42</v>
      </c>
      <c r="F30" s="91"/>
      <c r="G30" s="91"/>
      <c r="H30" s="49"/>
      <c r="I30" s="96" t="s">
        <v>75</v>
      </c>
      <c r="J30" s="97"/>
    </row>
    <row r="31" spans="1:10" ht="14.25" customHeight="1">
      <c r="A31" s="92"/>
      <c r="B31" s="93"/>
      <c r="C31" s="93"/>
      <c r="D31" s="95"/>
      <c r="E31" s="4" t="s">
        <v>43</v>
      </c>
      <c r="F31" s="4" t="s">
        <v>44</v>
      </c>
      <c r="G31" s="4" t="s">
        <v>45</v>
      </c>
      <c r="H31" s="49"/>
      <c r="I31" s="16" t="s">
        <v>15</v>
      </c>
      <c r="J31" s="17" t="s">
        <v>19</v>
      </c>
    </row>
    <row r="32" spans="1:10" ht="14.25" customHeight="1">
      <c r="A32" s="159" t="s">
        <v>60</v>
      </c>
      <c r="B32" s="160"/>
      <c r="C32" s="160"/>
      <c r="D32" s="24"/>
      <c r="E32" s="9"/>
      <c r="F32" s="25"/>
      <c r="G32" s="37"/>
      <c r="H32" s="49"/>
      <c r="I32" s="31">
        <v>0.6</v>
      </c>
      <c r="J32" s="33">
        <f aca="true" t="shared" si="0" ref="J32:J42">G32*I32</f>
        <v>0</v>
      </c>
    </row>
    <row r="33" spans="1:10" ht="14.25" customHeight="1">
      <c r="A33" s="59" t="s">
        <v>21</v>
      </c>
      <c r="B33" s="60"/>
      <c r="C33" s="60"/>
      <c r="D33" s="24"/>
      <c r="E33" s="9"/>
      <c r="F33" s="25"/>
      <c r="G33" s="37"/>
      <c r="H33" s="49"/>
      <c r="I33" s="31">
        <v>0.6</v>
      </c>
      <c r="J33" s="33">
        <f t="shared" si="0"/>
        <v>0</v>
      </c>
    </row>
    <row r="34" spans="1:10" ht="14.25" customHeight="1">
      <c r="A34" s="59" t="s">
        <v>11</v>
      </c>
      <c r="B34" s="60"/>
      <c r="C34" s="60"/>
      <c r="D34" s="24"/>
      <c r="E34" s="9"/>
      <c r="F34" s="25"/>
      <c r="G34" s="37"/>
      <c r="H34" s="49"/>
      <c r="I34" s="31">
        <v>0.6</v>
      </c>
      <c r="J34" s="33">
        <f t="shared" si="0"/>
        <v>0</v>
      </c>
    </row>
    <row r="35" spans="1:10" ht="14.25" customHeight="1">
      <c r="A35" s="59" t="s">
        <v>22</v>
      </c>
      <c r="B35" s="60"/>
      <c r="C35" s="60"/>
      <c r="D35" s="24"/>
      <c r="E35" s="9"/>
      <c r="F35" s="25"/>
      <c r="G35" s="37"/>
      <c r="H35" s="49"/>
      <c r="I35" s="31">
        <v>0.25</v>
      </c>
      <c r="J35" s="33">
        <f t="shared" si="0"/>
        <v>0</v>
      </c>
    </row>
    <row r="36" spans="1:10" ht="14.25" customHeight="1">
      <c r="A36" s="59" t="s">
        <v>23</v>
      </c>
      <c r="B36" s="60"/>
      <c r="C36" s="60"/>
      <c r="D36" s="24"/>
      <c r="E36" s="9"/>
      <c r="F36" s="25"/>
      <c r="G36" s="37"/>
      <c r="H36" s="49"/>
      <c r="I36" s="31">
        <v>0.9</v>
      </c>
      <c r="J36" s="33">
        <f t="shared" si="0"/>
        <v>0</v>
      </c>
    </row>
    <row r="37" spans="1:10" ht="14.25" customHeight="1">
      <c r="A37" s="59" t="s">
        <v>24</v>
      </c>
      <c r="B37" s="60"/>
      <c r="C37" s="60"/>
      <c r="D37" s="24"/>
      <c r="E37" s="9"/>
      <c r="F37" s="25"/>
      <c r="G37" s="37"/>
      <c r="H37" s="49"/>
      <c r="I37" s="31">
        <v>0.7</v>
      </c>
      <c r="J37" s="33">
        <f t="shared" si="0"/>
        <v>0</v>
      </c>
    </row>
    <row r="38" spans="1:10" ht="14.25" customHeight="1">
      <c r="A38" s="59" t="s">
        <v>25</v>
      </c>
      <c r="B38" s="60"/>
      <c r="C38" s="60"/>
      <c r="D38" s="24"/>
      <c r="E38" s="9"/>
      <c r="F38" s="25"/>
      <c r="G38" s="37"/>
      <c r="H38" s="49"/>
      <c r="I38" s="31">
        <v>0.5</v>
      </c>
      <c r="J38" s="33">
        <f t="shared" si="0"/>
        <v>0</v>
      </c>
    </row>
    <row r="39" spans="1:10" ht="14.25" customHeight="1">
      <c r="A39" s="59" t="s">
        <v>26</v>
      </c>
      <c r="B39" s="60"/>
      <c r="C39" s="60"/>
      <c r="D39" s="24"/>
      <c r="E39" s="9"/>
      <c r="F39" s="25"/>
      <c r="G39" s="37"/>
      <c r="H39" s="49"/>
      <c r="I39" s="31">
        <v>0.8</v>
      </c>
      <c r="J39" s="33">
        <f t="shared" si="0"/>
        <v>0</v>
      </c>
    </row>
    <row r="40" spans="1:10" ht="14.25" customHeight="1">
      <c r="A40" s="59" t="s">
        <v>27</v>
      </c>
      <c r="B40" s="60"/>
      <c r="C40" s="60"/>
      <c r="D40" s="24"/>
      <c r="E40" s="9"/>
      <c r="F40" s="25"/>
      <c r="G40" s="37"/>
      <c r="H40" s="49"/>
      <c r="I40" s="31">
        <v>0.6</v>
      </c>
      <c r="J40" s="33">
        <f t="shared" si="0"/>
        <v>0</v>
      </c>
    </row>
    <row r="41" spans="1:10" ht="14.25" customHeight="1">
      <c r="A41" s="59" t="s">
        <v>28</v>
      </c>
      <c r="B41" s="60"/>
      <c r="C41" s="60"/>
      <c r="D41" s="24"/>
      <c r="E41" s="9"/>
      <c r="F41" s="25"/>
      <c r="G41" s="37"/>
      <c r="H41" s="49"/>
      <c r="I41" s="31">
        <v>0.2</v>
      </c>
      <c r="J41" s="33">
        <f t="shared" si="0"/>
        <v>0</v>
      </c>
    </row>
    <row r="42" spans="1:10" ht="14.25" customHeight="1">
      <c r="A42" s="59" t="s">
        <v>29</v>
      </c>
      <c r="B42" s="60"/>
      <c r="C42" s="60"/>
      <c r="D42" s="24"/>
      <c r="E42" s="9"/>
      <c r="F42" s="25"/>
      <c r="G42" s="37"/>
      <c r="H42" s="49"/>
      <c r="I42" s="31">
        <v>1</v>
      </c>
      <c r="J42" s="33">
        <f t="shared" si="0"/>
        <v>0</v>
      </c>
    </row>
    <row r="43" spans="1:10" ht="14.25" customHeight="1">
      <c r="A43" s="76" t="s">
        <v>32</v>
      </c>
      <c r="B43" s="77"/>
      <c r="C43" s="78"/>
      <c r="D43" s="5"/>
      <c r="E43" s="34"/>
      <c r="F43" s="6"/>
      <c r="G43" s="35"/>
      <c r="H43" s="49"/>
      <c r="I43" s="7" t="s">
        <v>33</v>
      </c>
      <c r="J43" s="18">
        <f>SUM(J32:J42)</f>
        <v>0</v>
      </c>
    </row>
    <row r="44" spans="1:10" ht="9.75" customHeight="1" thickBot="1">
      <c r="A44" s="70"/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4.25" customHeight="1">
      <c r="A45" s="73" t="s">
        <v>73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14.25" customHeight="1">
      <c r="A46" s="36" t="s">
        <v>16</v>
      </c>
      <c r="B46" s="156"/>
      <c r="C46" s="156"/>
      <c r="D46" s="55" t="s">
        <v>52</v>
      </c>
      <c r="E46" s="55"/>
      <c r="F46" s="157"/>
      <c r="G46" s="157"/>
      <c r="H46" s="19" t="s">
        <v>31</v>
      </c>
      <c r="I46" s="156"/>
      <c r="J46" s="158"/>
    </row>
    <row r="47" spans="1:10" ht="14.25" customHeight="1">
      <c r="A47" s="67" t="s">
        <v>46</v>
      </c>
      <c r="B47" s="50"/>
      <c r="C47" s="150"/>
      <c r="D47" s="150"/>
      <c r="E47" s="150"/>
      <c r="F47" s="150"/>
      <c r="G47" s="50" t="s">
        <v>50</v>
      </c>
      <c r="H47" s="50"/>
      <c r="I47" s="152"/>
      <c r="J47" s="153"/>
    </row>
    <row r="48" spans="1:10" ht="14.25" customHeight="1">
      <c r="A48" s="53" t="s">
        <v>70</v>
      </c>
      <c r="B48" s="54"/>
      <c r="C48" s="42" t="s">
        <v>71</v>
      </c>
      <c r="D48" s="43"/>
      <c r="E48" s="42" t="s">
        <v>72</v>
      </c>
      <c r="F48" s="50" t="s">
        <v>69</v>
      </c>
      <c r="G48" s="50"/>
      <c r="H48" s="154"/>
      <c r="I48" s="154"/>
      <c r="J48" s="155"/>
    </row>
    <row r="49" spans="1:10" ht="14.25" customHeight="1">
      <c r="A49" s="41" t="s">
        <v>17</v>
      </c>
      <c r="B49" s="150"/>
      <c r="C49" s="150"/>
      <c r="D49" s="150"/>
      <c r="E49" s="150"/>
      <c r="F49" s="150"/>
      <c r="G49" s="150"/>
      <c r="H49" s="150"/>
      <c r="I49" s="150"/>
      <c r="J49" s="151"/>
    </row>
    <row r="50" spans="1:10" ht="3.75" customHeight="1" thickBot="1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A1:A2"/>
    <mergeCell ref="A3:J3"/>
    <mergeCell ref="A4:E4"/>
    <mergeCell ref="F4:J4"/>
    <mergeCell ref="A5:B5"/>
    <mergeCell ref="C5:E5"/>
    <mergeCell ref="F5:G5"/>
    <mergeCell ref="H5:J5"/>
    <mergeCell ref="B1:J2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E10"/>
    <mergeCell ref="F10:G10"/>
    <mergeCell ref="H10:J10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E14"/>
    <mergeCell ref="F14:J14"/>
    <mergeCell ref="A15:J15"/>
    <mergeCell ref="A16:J16"/>
    <mergeCell ref="A17:C17"/>
    <mergeCell ref="D17:E17"/>
    <mergeCell ref="F17:H17"/>
    <mergeCell ref="I17:J17"/>
    <mergeCell ref="A18:J18"/>
    <mergeCell ref="A19:J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J24"/>
    <mergeCell ref="A25:C25"/>
    <mergeCell ref="D25:F25"/>
    <mergeCell ref="G25:H25"/>
    <mergeCell ref="I25:J25"/>
    <mergeCell ref="A26:C26"/>
    <mergeCell ref="E26:H26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H29:H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J44"/>
    <mergeCell ref="A45:J45"/>
    <mergeCell ref="B46:C46"/>
    <mergeCell ref="D46:E46"/>
    <mergeCell ref="F46:G46"/>
    <mergeCell ref="I46:J46"/>
    <mergeCell ref="B49:J49"/>
    <mergeCell ref="A50:J50"/>
    <mergeCell ref="A47:B47"/>
    <mergeCell ref="C47:F47"/>
    <mergeCell ref="G47:H47"/>
    <mergeCell ref="I47:J47"/>
    <mergeCell ref="A48:B48"/>
    <mergeCell ref="F48:G48"/>
    <mergeCell ref="H48:J48"/>
  </mergeCells>
  <dataValidations count="3">
    <dataValidation type="list" allowBlank="1" showInputMessage="1" showErrorMessage="1" error="You must choose either:&#10;- 1 for Single Phase&#10;OR&#10;- 3 for Three Phase" sqref="D32:D42">
      <formula1>$B$51:$B$52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es or No" sqref="D26 I26">
      <formula1>$C$51:$C$52</formula1>
    </dataValidation>
  </dataValidations>
  <printOptions horizontalCentered="1" verticalCentered="1"/>
  <pageMargins left="0" right="0" top="0" bottom="0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John P. Lagassey</cp:lastModifiedBy>
  <cp:lastPrinted>2020-06-08T18:22:56Z</cp:lastPrinted>
  <dcterms:created xsi:type="dcterms:W3CDTF">2002-09-25T17:32:29Z</dcterms:created>
  <dcterms:modified xsi:type="dcterms:W3CDTF">2020-06-09T11:21:10Z</dcterms:modified>
  <cp:category/>
  <cp:version/>
  <cp:contentType/>
  <cp:contentStatus/>
</cp:coreProperties>
</file>